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0E7E7457-0E33-45F1-A58F-639E3591286F}" xr6:coauthVersionLast="47" xr6:coauthVersionMax="47" xr10:uidLastSave="{7F97FAA6-6BD3-42D0-95EA-150488A88272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<sst xmlns="http://schemas.openxmlformats.org/spreadsheetml/2006/main" count="241" uniqueCount="86">
  <si>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</si>
  <si>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</si>
  <si>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</si>
  <si>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</si>
  <si>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</si>
  <si>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</si>
  <si>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</si>
  <si>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</si>
  <si>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</si>
  <si>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</si>
  <si>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</si>
  <si>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</si>
  <si>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</si>
  <si>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</si>
  <si>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</si>
  <si>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</si>
  <si>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</si>
  <si>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</si>
  <si>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</si>
  <si>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</si>
  <si>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</si>
  <si>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</si>
  <si>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</si>
  <si>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</si>
  <si>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</si>
  <si>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</si>
  <si>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</si>
  <si>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</si>
  <si>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</si>
  <si>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</si>
  <si>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</si>
  <si>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</si>
  <si>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</si>
  <si>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</si>
  <si>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</si>
  <si>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</si>
  <si>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</si>
  <si>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</si>
  <si>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</si>
  <si>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</si>
  <si>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</si>
  <si>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</si>
  <si>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</si>
  <si>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</si>
  <si>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</si>
  <si>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</si>
  <si>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</si>
  <si>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</si>
  <si>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</si>
  <si>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</si>
  <si>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</si>
  <si>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</si>
  <si>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</si>
  <si>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</si>
  <si>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</si>
  <si>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</si>
  <si>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</si>
  <si>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</si>
  <si>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</si>
  <si>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</si>
  <si>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</si>
  <si>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</si>
  <si>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</si>
  <si>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</si>
  <si>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</si>
  <si>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</si>
  <si>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</si>
  <si>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</si>
  <si>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</si>
  <si>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</si>
  <si>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</si>
  <si>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</si>
  <si>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</si>
  <si>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</si>
  <si>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</si>
  <si>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</si>
  <si>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</si>
  <si>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</si>
  <si>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</si>
  <si>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</si>
  <si>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</si>
  <si>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 e BR2</t>
  </si>
  <si>
    <t>modelo inadequado (BR1 e BR2)</t>
  </si>
  <si>
    <t>Rua Gabriel Bertoni</t>
  </si>
  <si>
    <t>TRECHO 29</t>
  </si>
  <si>
    <t>PARECER TÉCNICO TRECHO 29: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</si>
</sst>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43961</xdr:colOff>
      <xdr:row>198</xdr:row>
      <xdr:rowOff>424962</xdr:rowOff>
    </xdr:from>
    <xdr:to>
      <xdr:col>9</xdr:col>
      <xdr:colOff>492369</xdr:colOff>
      <xdr:row>240</xdr:row>
      <xdr:rowOff>5862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0F20788-751A-4B90-B846-CB7A0F2080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61" y="14280174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47422</xdr:colOff>
      <xdr:row>240</xdr:row>
      <xdr:rowOff>84057</xdr:rowOff>
    </xdr:from>
    <xdr:to>
      <xdr:col>9</xdr:col>
      <xdr:colOff>495830</xdr:colOff>
      <xdr:row>293</xdr:row>
      <xdr:rowOff>45957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4A20FB9B-9E56-44D1-92BA-9BB27C695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22" y="24416769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6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740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 t="s">
        <v>70</v>
      </c>
      <c r="I21" s="28" t="s">
        <v>57</v>
      </c>
      <c r="J21" s="14"/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 t="s">
        <v>70</v>
      </c>
      <c r="I24" s="2" t="s">
        <v>11</v>
      </c>
      <c r="J24" s="14"/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21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21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15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>
        <v>150</v>
      </c>
      <c r="F48" s="8" t="s">
        <v>25</v>
      </c>
      <c r="G48" s="8"/>
      <c r="H48" s="18">
        <v>1</v>
      </c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>
        <v>250</v>
      </c>
      <c r="F50" s="8" t="s">
        <v>25</v>
      </c>
      <c r="G50" s="8"/>
      <c r="H50" s="18">
        <v>5</v>
      </c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2450</v>
      </c>
      <c r="F52" s="8" t="s">
        <v>37</v>
      </c>
      <c r="G52" s="8"/>
      <c r="H52" s="18">
        <f>SUM(H42:H50)</f>
        <v>21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16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>
        <v>150</v>
      </c>
      <c r="F56" s="8" t="s">
        <v>25</v>
      </c>
      <c r="G56" s="8"/>
      <c r="H56" s="18">
        <v>5</v>
      </c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1870</v>
      </c>
      <c r="F60" s="8"/>
      <c r="G60" s="8"/>
      <c r="H60" s="18">
        <f>SUM(H54:H58)</f>
        <v>21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-2540.3999999999996</v>
      </c>
      <c r="C63" s="8" t="s">
        <v>34</v>
      </c>
      <c r="D63" s="8"/>
      <c r="E63" s="23">
        <f>E60-E52</f>
        <v>-580</v>
      </c>
      <c r="F63" s="8" t="s">
        <v>37</v>
      </c>
      <c r="G63" s="8" t="s">
        <v>43</v>
      </c>
      <c r="H63" s="24">
        <f>E60/E52-1</f>
        <v>-0.23673469387755097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2022-02-16T14:37:59Z</dcterms:modified>
</cp:coreProperties>
</file>